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0BE6EC00-B94C-4204-A2B4-9130006E5EDA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38640" windowHeight="211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<sst xmlns="http://schemas.openxmlformats.org/spreadsheetml/2006/main" count="83" uniqueCount="82">
  <si>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</si>
  <si>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</si>
  <si>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</si>
  <si>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</si>
  <si>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</si>
  <si>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</si>
  <si>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</si>
  <si>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</si>
  <si>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</si>
  <si>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</si>
  <si>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</si>
  <si>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</si>
  <si>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</si>
  <si>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</si>
  <si>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</si>
  <si>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</si>
  <si>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</si>
  <si>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</si>
  <si>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</si>
  <si>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</si>
  <si>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</si>
  <si>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</si>
  <si>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</si>
  <si>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</si>
  <si>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</si>
  <si>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</si>
  <si>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</si>
  <si>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</si>
  <si>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</si>
  <si>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</si>
  <si>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</si>
  <si>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</si>
  <si>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</si>
  <si>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</si>
  <si>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</si>
  <si>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</si>
  <si>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</si>
  <si>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</si>
  <si>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</si>
  <si>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</si>
  <si>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</si>
  <si>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</si>
  <si>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</si>
  <si>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</si>
  <si>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</si>
  <si>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</si>
  <si>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</si>
  <si>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</si>
  <si>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</si>
  <si>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</si>
  <si>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</si>
  <si>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</si>
  <si>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</si>
  <si>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</si>
  <si>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</si>
  <si>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</si>
  <si>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</si>
  <si>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</si>
  <si>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</si>
  <si>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</si>
  <si>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</si>
  <si>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</si>
  <si>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</si>
  <si>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</si>
  <si>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</si>
  <si>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</si>
  <si>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</si>
  <si>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</si>
  <si>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</si>
  <si>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</si>
  <si>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</si>
  <si>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</si>
  <si>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</si>
  <si>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</si>
  <si>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</si>
  <si>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PARA LA COMPETITIVIDAD Y SEGURIDAD CIUDADANA No. 744493</t>
  </si>
  <si>
    <t>Del 01 de enero al 31 de diciembre de 2024(b)</t>
  </si>
  <si>
    <t xml:space="preserve">          _________________________________</t>
  </si>
  <si>
    <t xml:space="preserve">                             Lic. Diego Armando Terrazas Ochoa</t>
  </si>
  <si>
    <t xml:space="preserve">                                                  Enlace Tecnico</t>
  </si>
  <si>
    <t xml:space="preserve">      C.P. Ruby Esmeralda Rodriguez Gardea</t>
  </si>
  <si>
    <t xml:space="preserve">              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</si>
</sst>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3" xfId="2" xr:uid="{51E478B0-401D-4E67-98C0-5EE8E0DCD8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N26" sqref="N2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339578019</v>
      </c>
      <c r="D36" s="24">
        <v>-15616048.42</v>
      </c>
      <c r="E36" s="28">
        <f t="shared" si="3"/>
        <v>323961970.57999998</v>
      </c>
      <c r="F36" s="24">
        <v>295868249.86000001</v>
      </c>
      <c r="G36" s="24">
        <v>323961970.57999998</v>
      </c>
      <c r="H36" s="26">
        <f t="shared" ref="H36:H41" si="7">SUM(G36-C36)</f>
        <v>-15616048.420000017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339578019</v>
      </c>
      <c r="D43" s="55">
        <f t="shared" ref="D43:H43" si="10">SUM(D10:D17,D30,D36,D37,D39)</f>
        <v>-15616048.42</v>
      </c>
      <c r="E43" s="35">
        <f t="shared" si="10"/>
        <v>323961970.57999998</v>
      </c>
      <c r="F43" s="55">
        <f t="shared" si="10"/>
        <v>295868249.86000001</v>
      </c>
      <c r="G43" s="55">
        <f t="shared" si="10"/>
        <v>323961970.57999998</v>
      </c>
      <c r="H43" s="35">
        <f t="shared" si="10"/>
        <v>-15616048.420000017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51529071.310000002</v>
      </c>
      <c r="D70" s="22">
        <f t="shared" ref="D70:G70" si="19">D71</f>
        <v>0</v>
      </c>
      <c r="E70" s="26">
        <f t="shared" si="19"/>
        <v>51529071.310000002</v>
      </c>
      <c r="F70" s="22">
        <f t="shared" si="19"/>
        <v>51529071.310000002</v>
      </c>
      <c r="G70" s="22">
        <f t="shared" si="19"/>
        <v>51529071.310000002</v>
      </c>
      <c r="H70" s="26">
        <f>H71</f>
        <v>0</v>
      </c>
    </row>
    <row r="71" spans="2:8" x14ac:dyDescent="0.2">
      <c r="B71" s="9" t="s">
        <v>69</v>
      </c>
      <c r="C71" s="25">
        <v>51529071.310000002</v>
      </c>
      <c r="D71" s="25">
        <v>0</v>
      </c>
      <c r="E71" s="25">
        <f t="shared" ref="E71" si="20">SUM(C71:D71)</f>
        <v>51529071.310000002</v>
      </c>
      <c r="F71" s="25">
        <v>51529071.310000002</v>
      </c>
      <c r="G71" s="25">
        <v>51529071.310000002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391107090.31</v>
      </c>
      <c r="D73" s="22">
        <f t="shared" ref="D73:G73" si="21">SUM(D43,D68,D70)</f>
        <v>-15616048.42</v>
      </c>
      <c r="E73" s="26">
        <f t="shared" si="21"/>
        <v>375491041.88999999</v>
      </c>
      <c r="F73" s="22">
        <f t="shared" si="21"/>
        <v>347397321.17000002</v>
      </c>
      <c r="G73" s="22">
        <f t="shared" si="21"/>
        <v>375491041.88999999</v>
      </c>
      <c r="H73" s="26">
        <f>SUM(H43,H68,H70)</f>
        <v>-15616048.420000017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/>
    </row>
    <row r="84" spans="2:5" s="33" customFormat="1" x14ac:dyDescent="0.2">
      <c r="B84" s="32" t="s">
        <v>77</v>
      </c>
      <c r="E84" s="33" t="s">
        <v>77</v>
      </c>
    </row>
    <row r="85" spans="2:5" s="33" customFormat="1" x14ac:dyDescent="0.2">
      <c r="B85" s="32" t="s">
        <v>78</v>
      </c>
      <c r="E85" s="33" t="s">
        <v>80</v>
      </c>
    </row>
    <row r="86" spans="2:5" s="33" customFormat="1" x14ac:dyDescent="0.2">
      <c r="B86" s="32" t="s">
        <v>79</v>
      </c>
      <c r="E86" s="33" t="s">
        <v>81</v>
      </c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2020-01-08T20:55:35Z</dcterms:created>
  <dcterms:modified xsi:type="dcterms:W3CDTF">2025-02-07T00:41:16Z</dcterms:modified>
</cp:coreProperties>
</file>